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 s="1"/>
  <c r="G6" i="1"/>
  <c r="H6" i="1"/>
  <c r="G7" i="1"/>
  <c r="H7" i="1"/>
  <c r="G8" i="1"/>
  <c r="H8" i="1" s="1"/>
  <c r="G9" i="1"/>
  <c r="H9" i="1"/>
  <c r="G10" i="1"/>
  <c r="H10" i="1" s="1"/>
  <c r="G11" i="1"/>
  <c r="H11" i="1" s="1"/>
  <c r="G12" i="1"/>
  <c r="H12" i="1"/>
  <c r="G13" i="1"/>
  <c r="H13" i="1"/>
  <c r="G2" i="1"/>
  <c r="H2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<sst xmlns="http://schemas.openxmlformats.org/spreadsheetml/2006/main" count="7" uniqueCount="7">
  <si>
    <t>Коэффициент Дельта</t>
  </si>
  <si>
    <t>Цена опциона на начало периода, $</t>
  </si>
  <si>
    <t>Цена опциона на конец периода, $</t>
  </si>
  <si>
    <t>Дельта цены опциона, $</t>
  </si>
  <si>
    <t>Цена основного актива на начало периода, $</t>
  </si>
  <si>
    <t>Цена основного актива на конец периода, $</t>
  </si>
  <si>
    <t>Дельта цены основного актива,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</si>
</sst>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Лист1!$H$1</c:f>
              <c:strCache>
                <c:ptCount val="1"/>
                <c:pt idx="0">
                  <c:v>Коэффициент Дельта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Лист1!$A$2:$A$13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Лист1!$H$2:$H$13</c:f>
              <c:numCache>
                <c:formatCode>0.00</c:formatCode>
                <c:ptCount val="12"/>
                <c:pt idx="0">
                  <c:v>0.4642857142857143</c:v>
                </c:pt>
                <c:pt idx="1">
                  <c:v>0.48275862068965519</c:v>
                </c:pt>
                <c:pt idx="2">
                  <c:v>0.5</c:v>
                </c:pt>
                <c:pt idx="3">
                  <c:v>0.50793650793650791</c:v>
                </c:pt>
                <c:pt idx="4">
                  <c:v>0.55200000000000005</c:v>
                </c:pt>
                <c:pt idx="5">
                  <c:v>0.53846153846153844</c:v>
                </c:pt>
                <c:pt idx="6">
                  <c:v>0.53333333333333333</c:v>
                </c:pt>
                <c:pt idx="7">
                  <c:v>0.74766355140186913</c:v>
                </c:pt>
                <c:pt idx="8">
                  <c:v>0.89690721649484539</c:v>
                </c:pt>
                <c:pt idx="9">
                  <c:v>0.8</c:v>
                </c:pt>
                <c:pt idx="10">
                  <c:v>0.87272727272727268</c:v>
                </c:pt>
                <c:pt idx="11">
                  <c:v>0.97142857142857142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87240"/>
        <c:axId val="394088416"/>
      </c:barChart>
      <c:dateAx>
        <c:axId val="394087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4088416"/>
        <c:crosses val="autoZero"/>
        <c:auto val="1"/>
        <c:lblOffset val="100"/>
        <c:baseTimeUnit val="months"/>
      </c:dateAx>
      <c:valAx>
        <c:axId val="39408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4087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16</xdr:row>
      <xdr:rowOff>4762</xdr:rowOff>
    </xdr:from>
    <xdr:to>
      <xdr:col>8</xdr:col>
      <xdr:colOff>47625</xdr:colOff>
      <xdr:row>31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16" workbookViewId="0">
      <selection activeCell="G43" sqref="G43"/>
    </sheetView>
  </sheetViews>
  <sheetFormatPr defaultRowHeight="15" x14ac:dyDescent="0.25"/>
  <cols>
    <col min="2" max="2" width="23.42578125" customWidth="1"/>
    <col min="3" max="3" width="19.7109375" customWidth="1"/>
    <col min="4" max="4" width="16.7109375" customWidth="1"/>
    <col min="5" max="5" width="18.7109375" customWidth="1"/>
    <col min="6" max="6" width="16.42578125" customWidth="1"/>
    <col min="7" max="7" width="21.5703125" customWidth="1"/>
    <col min="8" max="8" width="16" customWidth="1"/>
  </cols>
  <sheetData>
    <row r="1" spans="1:8" s="1" customFormat="1" ht="45" x14ac:dyDescent="0.25">
      <c r="A1" s="2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0</v>
      </c>
    </row>
    <row r="2" spans="1:8" x14ac:dyDescent="0.25">
      <c r="A2" s="3">
        <v>42736</v>
      </c>
      <c r="B2" s="4">
        <v>25</v>
      </c>
      <c r="C2" s="4">
        <v>27</v>
      </c>
      <c r="D2" s="4">
        <f>(B2+C2)/2</f>
        <v>26</v>
      </c>
      <c r="E2" s="4">
        <v>55</v>
      </c>
      <c r="F2" s="4">
        <v>57</v>
      </c>
      <c r="G2" s="4">
        <f>(E2+F2)/2</f>
        <v>56</v>
      </c>
      <c r="H2" s="5">
        <f>D2/G2</f>
        <v>0.4642857142857143</v>
      </c>
    </row>
    <row r="3" spans="1:8" x14ac:dyDescent="0.25">
      <c r="A3" s="3">
        <v>42767</v>
      </c>
      <c r="B3" s="4">
        <v>27</v>
      </c>
      <c r="C3" s="4">
        <v>29</v>
      </c>
      <c r="D3" s="4">
        <f t="shared" ref="D3:D13" si="0">(B3+C3)/2</f>
        <v>28</v>
      </c>
      <c r="E3" s="4">
        <v>57</v>
      </c>
      <c r="F3" s="4">
        <v>59</v>
      </c>
      <c r="G3" s="4">
        <f t="shared" ref="G3:G13" si="1">(E3+F3)/2</f>
        <v>58</v>
      </c>
      <c r="H3" s="5">
        <f t="shared" ref="H3:H13" si="2">D3/G3</f>
        <v>0.48275862068965519</v>
      </c>
    </row>
    <row r="4" spans="1:8" x14ac:dyDescent="0.25">
      <c r="A4" s="3">
        <v>42795</v>
      </c>
      <c r="B4" s="4">
        <v>29</v>
      </c>
      <c r="C4" s="4">
        <v>31</v>
      </c>
      <c r="D4" s="4">
        <f t="shared" si="0"/>
        <v>30</v>
      </c>
      <c r="E4" s="4">
        <v>59</v>
      </c>
      <c r="F4" s="4">
        <v>61</v>
      </c>
      <c r="G4" s="4">
        <f t="shared" si="1"/>
        <v>60</v>
      </c>
      <c r="H4" s="5">
        <f t="shared" si="2"/>
        <v>0.5</v>
      </c>
    </row>
    <row r="5" spans="1:8" x14ac:dyDescent="0.25">
      <c r="A5" s="3">
        <v>42826</v>
      </c>
      <c r="B5" s="4">
        <v>31</v>
      </c>
      <c r="C5" s="4">
        <v>33</v>
      </c>
      <c r="D5" s="4">
        <f t="shared" si="0"/>
        <v>32</v>
      </c>
      <c r="E5" s="4">
        <v>61</v>
      </c>
      <c r="F5" s="4">
        <v>65</v>
      </c>
      <c r="G5" s="4">
        <f t="shared" si="1"/>
        <v>63</v>
      </c>
      <c r="H5" s="5">
        <f t="shared" si="2"/>
        <v>0.50793650793650791</v>
      </c>
    </row>
    <row r="6" spans="1:8" x14ac:dyDescent="0.25">
      <c r="A6" s="3">
        <v>42856</v>
      </c>
      <c r="B6" s="4">
        <v>33</v>
      </c>
      <c r="C6" s="4">
        <v>36</v>
      </c>
      <c r="D6" s="4">
        <f t="shared" si="0"/>
        <v>34.5</v>
      </c>
      <c r="E6" s="4">
        <v>65</v>
      </c>
      <c r="F6" s="4">
        <v>60</v>
      </c>
      <c r="G6" s="4">
        <f t="shared" si="1"/>
        <v>62.5</v>
      </c>
      <c r="H6" s="5">
        <f t="shared" si="2"/>
        <v>0.55200000000000005</v>
      </c>
    </row>
    <row r="7" spans="1:8" x14ac:dyDescent="0.25">
      <c r="A7" s="3">
        <v>42887</v>
      </c>
      <c r="B7" s="4">
        <v>36</v>
      </c>
      <c r="C7" s="4">
        <v>34</v>
      </c>
      <c r="D7" s="4">
        <f t="shared" si="0"/>
        <v>35</v>
      </c>
      <c r="E7" s="4">
        <v>60</v>
      </c>
      <c r="F7" s="4">
        <v>70</v>
      </c>
      <c r="G7" s="4">
        <f t="shared" si="1"/>
        <v>65</v>
      </c>
      <c r="H7" s="5">
        <f t="shared" si="2"/>
        <v>0.53846153846153844</v>
      </c>
    </row>
    <row r="8" spans="1:8" x14ac:dyDescent="0.25">
      <c r="A8" s="3">
        <v>42917</v>
      </c>
      <c r="B8" s="4">
        <v>34</v>
      </c>
      <c r="C8" s="4">
        <v>38</v>
      </c>
      <c r="D8" s="4">
        <f t="shared" si="0"/>
        <v>36</v>
      </c>
      <c r="E8" s="4">
        <v>70</v>
      </c>
      <c r="F8" s="4">
        <v>65</v>
      </c>
      <c r="G8" s="4">
        <f t="shared" si="1"/>
        <v>67.5</v>
      </c>
      <c r="H8" s="5">
        <f t="shared" si="2"/>
        <v>0.53333333333333333</v>
      </c>
    </row>
    <row r="9" spans="1:8" x14ac:dyDescent="0.25">
      <c r="A9" s="3">
        <v>42948</v>
      </c>
      <c r="B9" s="4">
        <v>38</v>
      </c>
      <c r="C9" s="4">
        <v>42</v>
      </c>
      <c r="D9" s="4">
        <f t="shared" si="0"/>
        <v>40</v>
      </c>
      <c r="E9" s="4">
        <v>65</v>
      </c>
      <c r="F9" s="4">
        <v>42</v>
      </c>
      <c r="G9" s="4">
        <f t="shared" si="1"/>
        <v>53.5</v>
      </c>
      <c r="H9" s="5">
        <f t="shared" si="2"/>
        <v>0.74766355140186913</v>
      </c>
    </row>
    <row r="10" spans="1:8" x14ac:dyDescent="0.25">
      <c r="A10" s="3">
        <v>42979</v>
      </c>
      <c r="B10" s="4">
        <v>42</v>
      </c>
      <c r="C10" s="4">
        <v>45</v>
      </c>
      <c r="D10" s="4">
        <f t="shared" si="0"/>
        <v>43.5</v>
      </c>
      <c r="E10" s="4">
        <v>42</v>
      </c>
      <c r="F10" s="4">
        <v>55</v>
      </c>
      <c r="G10" s="4">
        <f t="shared" si="1"/>
        <v>48.5</v>
      </c>
      <c r="H10" s="5">
        <f t="shared" si="2"/>
        <v>0.89690721649484539</v>
      </c>
    </row>
    <row r="11" spans="1:8" x14ac:dyDescent="0.25">
      <c r="A11" s="3">
        <v>43009</v>
      </c>
      <c r="B11" s="4">
        <v>45</v>
      </c>
      <c r="C11" s="4">
        <v>47</v>
      </c>
      <c r="D11" s="4">
        <f t="shared" si="0"/>
        <v>46</v>
      </c>
      <c r="E11" s="4">
        <v>55</v>
      </c>
      <c r="F11" s="4">
        <v>60</v>
      </c>
      <c r="G11" s="4">
        <f t="shared" si="1"/>
        <v>57.5</v>
      </c>
      <c r="H11" s="5">
        <f t="shared" si="2"/>
        <v>0.8</v>
      </c>
    </row>
    <row r="12" spans="1:8" x14ac:dyDescent="0.25">
      <c r="A12" s="3">
        <v>43040</v>
      </c>
      <c r="B12" s="4">
        <v>47</v>
      </c>
      <c r="C12" s="4">
        <v>49</v>
      </c>
      <c r="D12" s="4">
        <f t="shared" si="0"/>
        <v>48</v>
      </c>
      <c r="E12" s="4">
        <v>60</v>
      </c>
      <c r="F12" s="4">
        <v>50</v>
      </c>
      <c r="G12" s="4">
        <f t="shared" si="1"/>
        <v>55</v>
      </c>
      <c r="H12" s="5">
        <f t="shared" si="2"/>
        <v>0.87272727272727268</v>
      </c>
    </row>
    <row r="13" spans="1:8" x14ac:dyDescent="0.25">
      <c r="A13" s="3">
        <v>43070</v>
      </c>
      <c r="B13" s="4">
        <v>49</v>
      </c>
      <c r="C13" s="4">
        <v>53</v>
      </c>
      <c r="D13" s="4">
        <f t="shared" si="0"/>
        <v>51</v>
      </c>
      <c r="E13" s="4">
        <v>50</v>
      </c>
      <c r="F13" s="4">
        <v>55</v>
      </c>
      <c r="G13" s="4">
        <f t="shared" si="1"/>
        <v>52.5</v>
      </c>
      <c r="H13" s="5">
        <f t="shared" si="2"/>
        <v>0.97142857142857142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2018-06-25T17:14:02Z</dcterms:modified>
</cp:coreProperties>
</file>